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ationchagnon.sharepoint.com/sites/guidedefinancement/Documents partages/Phase2/"/>
    </mc:Choice>
  </mc:AlternateContent>
  <xr:revisionPtr revIDLastSave="160" documentId="13_ncr:1_{88CB3852-A2D8-4812-9213-08B942BAED51}" xr6:coauthVersionLast="47" xr6:coauthVersionMax="47" xr10:uidLastSave="{3F3DDE6C-4EB5-47B4-B131-14CE723087F4}"/>
  <bookViews>
    <workbookView xWindow="-120" yWindow="-120" windowWidth="29040" windowHeight="15720" tabRatio="246" xr2:uid="{4F3983F9-BABB-48E0-B854-5FF10AF629E6}"/>
  </bookViews>
  <sheets>
    <sheet name="Liquidité" sheetId="2" r:id="rId1"/>
    <sheet name="Historique C et A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2" l="1"/>
  <c r="D35" i="2"/>
  <c r="D33" i="2"/>
  <c r="D16" i="2"/>
  <c r="P4" i="2"/>
  <c r="P10" i="2"/>
  <c r="P11" i="2"/>
  <c r="P12" i="2"/>
  <c r="P23" i="2"/>
  <c r="P24" i="2"/>
  <c r="P25" i="2"/>
  <c r="P26" i="2"/>
  <c r="P27" i="2"/>
  <c r="P28" i="2"/>
  <c r="P29" i="2"/>
  <c r="E33" i="2"/>
  <c r="F33" i="2"/>
  <c r="G33" i="2"/>
  <c r="H33" i="2"/>
  <c r="I33" i="2"/>
  <c r="J33" i="2"/>
  <c r="K33" i="2"/>
  <c r="L33" i="2"/>
  <c r="M33" i="2"/>
  <c r="N33" i="2"/>
  <c r="O33" i="2"/>
  <c r="P31" i="2"/>
  <c r="P30" i="2"/>
  <c r="P22" i="2"/>
  <c r="P21" i="2"/>
  <c r="P20" i="2"/>
  <c r="P19" i="2"/>
  <c r="E16" i="2"/>
  <c r="F16" i="2"/>
  <c r="G16" i="2"/>
  <c r="H16" i="2"/>
  <c r="I16" i="2"/>
  <c r="J16" i="2"/>
  <c r="K16" i="2"/>
  <c r="L16" i="2"/>
  <c r="M16" i="2"/>
  <c r="N16" i="2"/>
  <c r="O16" i="2"/>
  <c r="P8" i="2"/>
  <c r="P13" i="2"/>
  <c r="P14" i="2"/>
  <c r="P7" i="2"/>
  <c r="D37" i="2" l="1"/>
  <c r="E4" i="2" s="1"/>
  <c r="O35" i="2"/>
  <c r="N35" i="2"/>
  <c r="L35" i="2"/>
  <c r="K35" i="2"/>
  <c r="J35" i="2"/>
  <c r="G35" i="2"/>
  <c r="F35" i="2"/>
  <c r="M35" i="2"/>
  <c r="E35" i="2"/>
  <c r="I35" i="2"/>
  <c r="H35" i="2"/>
  <c r="P16" i="2"/>
  <c r="P33" i="2"/>
  <c r="E37" i="2" l="1"/>
  <c r="F4" i="2" s="1"/>
  <c r="F37" i="2" s="1"/>
  <c r="G4" i="2" s="1"/>
  <c r="G37" i="2" s="1"/>
  <c r="H4" i="2" s="1"/>
  <c r="H37" i="2" s="1"/>
  <c r="I4" i="2" s="1"/>
  <c r="I37" i="2" s="1"/>
  <c r="J4" i="2" s="1"/>
  <c r="J37" i="2" s="1"/>
  <c r="K4" i="2" s="1"/>
  <c r="K37" i="2" s="1"/>
  <c r="L4" i="2" s="1"/>
  <c r="L37" i="2" s="1"/>
  <c r="M4" i="2" s="1"/>
  <c r="M37" i="2" s="1"/>
  <c r="N4" i="2" s="1"/>
  <c r="N37" i="2" s="1"/>
  <c r="O4" i="2" s="1"/>
  <c r="O37" i="2" s="1"/>
  <c r="P35" i="2"/>
  <c r="P37" i="2" s="1"/>
</calcChain>
</file>

<file path=xl/sharedStrings.xml><?xml version="1.0" encoding="utf-8"?>
<sst xmlns="http://schemas.openxmlformats.org/spreadsheetml/2006/main" count="80" uniqueCount="60">
  <si>
    <t>Q4</t>
  </si>
  <si>
    <t>Q1</t>
  </si>
  <si>
    <t>Décembre</t>
  </si>
  <si>
    <t>Janvier</t>
  </si>
  <si>
    <t>Février</t>
  </si>
  <si>
    <t>Mars</t>
  </si>
  <si>
    <t>Avril</t>
  </si>
  <si>
    <t>Mai</t>
  </si>
  <si>
    <t>Juin</t>
  </si>
  <si>
    <t>Contribution</t>
  </si>
  <si>
    <t>Loyer</t>
  </si>
  <si>
    <t>Variation</t>
  </si>
  <si>
    <t>Total</t>
  </si>
  <si>
    <t>Année financière</t>
  </si>
  <si>
    <t>Période</t>
  </si>
  <si>
    <t>Quart</t>
  </si>
  <si>
    <t>Remboursement de l'avance</t>
  </si>
  <si>
    <t>Avance</t>
  </si>
  <si>
    <t>No de facture</t>
  </si>
  <si>
    <t>Note</t>
  </si>
  <si>
    <t>2020-2021</t>
  </si>
  <si>
    <t>Octobre-Décembre</t>
  </si>
  <si>
    <t>Q3</t>
  </si>
  <si>
    <t>Janvier-Mars</t>
  </si>
  <si>
    <t>SYN-FLAC-0073</t>
  </si>
  <si>
    <t>Depart du DG</t>
  </si>
  <si>
    <t>2021-2022</t>
  </si>
  <si>
    <t>Avril-Juin</t>
  </si>
  <si>
    <t>Transition vers la nouvelle Direction général</t>
  </si>
  <si>
    <t>Juillet-Septembre</t>
  </si>
  <si>
    <t>Q2</t>
  </si>
  <si>
    <t>SYN-FLAC-0088</t>
  </si>
  <si>
    <t xml:space="preserve">SYN-FLAC-0095	</t>
  </si>
  <si>
    <t>SYN-FLAC-0103</t>
  </si>
  <si>
    <t>2022-2023</t>
  </si>
  <si>
    <t>SYN-FLAC-0113</t>
  </si>
  <si>
    <t>Juillet</t>
  </si>
  <si>
    <t>Août</t>
  </si>
  <si>
    <t>Septembre</t>
  </si>
  <si>
    <t>Octobre</t>
  </si>
  <si>
    <t>Novembre</t>
  </si>
  <si>
    <t>Solde du début</t>
  </si>
  <si>
    <t>Solde de fin</t>
  </si>
  <si>
    <t>Entrées de fonds</t>
  </si>
  <si>
    <t>Sorties de fonds</t>
  </si>
  <si>
    <t>Total entrées</t>
  </si>
  <si>
    <t>Total sorties</t>
  </si>
  <si>
    <t>Remboursement prêt</t>
  </si>
  <si>
    <t>Salaires et charges sociales</t>
  </si>
  <si>
    <t>Cotisations</t>
  </si>
  <si>
    <t>Honoraires professionnels</t>
  </si>
  <si>
    <t>Vie associative</t>
  </si>
  <si>
    <t>Dons</t>
  </si>
  <si>
    <t>Autofinancement</t>
  </si>
  <si>
    <t>Abonnements</t>
  </si>
  <si>
    <t>Subventions/contributions</t>
  </si>
  <si>
    <t>Représentation et déplacements</t>
  </si>
  <si>
    <t>Frais d'événements</t>
  </si>
  <si>
    <t>Publicité et promotion</t>
  </si>
  <si>
    <t>EXEMPLE DE SUIVI DES LIQUIDITÉS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</si>
</sst>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_ * #,##0_)\ _$_ ;_ * \(#,##0\)\ _$_ ;_ * &quot;-&quot;_)\ _$_ ;_ @_ 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0" fillId="0" borderId="2" xfId="0" applyBorder="1"/>
    <xf numFmtId="164" fontId="0" fillId="0" borderId="2" xfId="1" applyNumberFormat="1" applyFont="1" applyBorder="1" applyAlignment="1">
      <alignment horizontal="right"/>
    </xf>
    <xf numFmtId="0" fontId="4" fillId="4" borderId="2" xfId="0" applyFont="1" applyFill="1" applyBorder="1"/>
    <xf numFmtId="164" fontId="4" fillId="4" borderId="2" xfId="1" applyNumberFormat="1" applyFont="1" applyFill="1" applyBorder="1" applyAlignment="1">
      <alignment horizontal="right"/>
    </xf>
    <xf numFmtId="164" fontId="4" fillId="4" borderId="2" xfId="1" applyNumberFormat="1" applyFont="1" applyFill="1" applyBorder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9" borderId="17" xfId="0" applyFont="1" applyFill="1" applyBorder="1" applyAlignment="1">
      <alignment horizontal="right"/>
    </xf>
    <xf numFmtId="164" fontId="3" fillId="9" borderId="18" xfId="1" applyNumberFormat="1" applyFont="1" applyFill="1" applyBorder="1" applyAlignment="1">
      <alignment horizontal="center"/>
    </xf>
    <xf numFmtId="165" fontId="0" fillId="9" borderId="17" xfId="0" applyNumberFormat="1" applyFill="1" applyBorder="1"/>
    <xf numFmtId="165" fontId="0" fillId="9" borderId="19" xfId="0" applyNumberFormat="1" applyFill="1" applyBorder="1"/>
    <xf numFmtId="165" fontId="0" fillId="9" borderId="20" xfId="0" applyNumberFormat="1" applyFill="1" applyBorder="1"/>
    <xf numFmtId="165" fontId="0" fillId="9" borderId="23" xfId="0" applyNumberFormat="1" applyFill="1" applyBorder="1"/>
    <xf numFmtId="0" fontId="5" fillId="0" borderId="4" xfId="0" applyFont="1" applyBorder="1" applyAlignment="1">
      <alignment horizontal="right"/>
    </xf>
    <xf numFmtId="164" fontId="4" fillId="0" borderId="0" xfId="1" applyNumberFormat="1" applyFont="1" applyFill="1" applyBorder="1"/>
    <xf numFmtId="165" fontId="0" fillId="0" borderId="4" xfId="1" applyNumberFormat="1" applyFont="1" applyFill="1" applyBorder="1"/>
    <xf numFmtId="165" fontId="0" fillId="0" borderId="8" xfId="1" applyNumberFormat="1" applyFont="1" applyFill="1" applyBorder="1"/>
    <xf numFmtId="165" fontId="0" fillId="0" borderId="14" xfId="1" applyNumberFormat="1" applyFont="1" applyFill="1" applyBorder="1"/>
    <xf numFmtId="165" fontId="0" fillId="0" borderId="24" xfId="1" applyNumberFormat="1" applyFont="1" applyFill="1" applyBorder="1"/>
    <xf numFmtId="0" fontId="5" fillId="5" borderId="4" xfId="0" applyFont="1" applyFill="1" applyBorder="1" applyAlignment="1">
      <alignment horizontal="left"/>
    </xf>
    <xf numFmtId="0" fontId="0" fillId="5" borderId="0" xfId="0" applyFill="1"/>
    <xf numFmtId="165" fontId="0" fillId="5" borderId="4" xfId="1" applyNumberFormat="1" applyFont="1" applyFill="1" applyBorder="1"/>
    <xf numFmtId="165" fontId="0" fillId="5" borderId="8" xfId="1" applyNumberFormat="1" applyFont="1" applyFill="1" applyBorder="1"/>
    <xf numFmtId="165" fontId="0" fillId="5" borderId="14" xfId="1" applyNumberFormat="1" applyFont="1" applyFill="1" applyBorder="1"/>
    <xf numFmtId="165" fontId="0" fillId="5" borderId="24" xfId="1" applyNumberFormat="1" applyFont="1" applyFill="1" applyBorder="1"/>
    <xf numFmtId="0" fontId="0" fillId="8" borderId="4" xfId="0" applyFill="1" applyBorder="1" applyAlignment="1">
      <alignment horizontal="right"/>
    </xf>
    <xf numFmtId="0" fontId="0" fillId="8" borderId="0" xfId="0" applyFill="1"/>
    <xf numFmtId="165" fontId="0" fillId="8" borderId="4" xfId="1" applyNumberFormat="1" applyFont="1" applyFill="1" applyBorder="1"/>
    <xf numFmtId="165" fontId="0" fillId="8" borderId="8" xfId="1" applyNumberFormat="1" applyFont="1" applyFill="1" applyBorder="1"/>
    <xf numFmtId="165" fontId="0" fillId="8" borderId="14" xfId="1" applyNumberFormat="1" applyFont="1" applyFill="1" applyBorder="1"/>
    <xf numFmtId="165" fontId="0" fillId="8" borderId="24" xfId="1" applyNumberFormat="1" applyFont="1" applyFill="1" applyBorder="1"/>
    <xf numFmtId="0" fontId="0" fillId="2" borderId="4" xfId="0" applyFill="1" applyBorder="1" applyAlignment="1">
      <alignment horizontal="right"/>
    </xf>
    <xf numFmtId="165" fontId="0" fillId="2" borderId="4" xfId="1" applyNumberFormat="1" applyFont="1" applyFill="1" applyBorder="1"/>
    <xf numFmtId="165" fontId="0" fillId="2" borderId="8" xfId="1" applyNumberFormat="1" applyFont="1" applyFill="1" applyBorder="1"/>
    <xf numFmtId="165" fontId="0" fillId="2" borderId="14" xfId="1" applyNumberFormat="1" applyFont="1" applyFill="1" applyBorder="1"/>
    <xf numFmtId="165" fontId="0" fillId="2" borderId="24" xfId="1" applyNumberFormat="1" applyFont="1" applyFill="1" applyBorder="1"/>
    <xf numFmtId="0" fontId="5" fillId="3" borderId="11" xfId="0" applyFont="1" applyFill="1" applyBorder="1" applyAlignment="1">
      <alignment horizontal="right"/>
    </xf>
    <xf numFmtId="0" fontId="5" fillId="3" borderId="10" xfId="0" applyFont="1" applyFill="1" applyBorder="1"/>
    <xf numFmtId="165" fontId="5" fillId="3" borderId="11" xfId="1" applyNumberFormat="1" applyFont="1" applyFill="1" applyBorder="1"/>
    <xf numFmtId="165" fontId="5" fillId="3" borderId="12" xfId="1" applyNumberFormat="1" applyFont="1" applyFill="1" applyBorder="1"/>
    <xf numFmtId="165" fontId="5" fillId="3" borderId="15" xfId="1" applyNumberFormat="1" applyFont="1" applyFill="1" applyBorder="1"/>
    <xf numFmtId="165" fontId="5" fillId="3" borderId="25" xfId="1" applyNumberFormat="1" applyFont="1" applyFill="1" applyBorder="1"/>
    <xf numFmtId="0" fontId="0" fillId="0" borderId="4" xfId="0" applyBorder="1" applyAlignment="1">
      <alignment horizontal="right"/>
    </xf>
    <xf numFmtId="165" fontId="0" fillId="0" borderId="4" xfId="0" applyNumberFormat="1" applyBorder="1"/>
    <xf numFmtId="165" fontId="0" fillId="0" borderId="8" xfId="0" applyNumberFormat="1" applyBorder="1"/>
    <xf numFmtId="165" fontId="0" fillId="0" borderId="14" xfId="0" applyNumberFormat="1" applyBorder="1"/>
    <xf numFmtId="165" fontId="0" fillId="0" borderId="24" xfId="0" applyNumberFormat="1" applyBorder="1"/>
    <xf numFmtId="0" fontId="5" fillId="7" borderId="4" xfId="0" applyFont="1" applyFill="1" applyBorder="1" applyAlignment="1">
      <alignment horizontal="left"/>
    </xf>
    <xf numFmtId="0" fontId="5" fillId="7" borderId="0" xfId="0" applyFont="1" applyFill="1"/>
    <xf numFmtId="165" fontId="0" fillId="7" borderId="4" xfId="0" applyNumberFormat="1" applyFill="1" applyBorder="1"/>
    <xf numFmtId="165" fontId="0" fillId="7" borderId="8" xfId="0" applyNumberFormat="1" applyFill="1" applyBorder="1"/>
    <xf numFmtId="165" fontId="0" fillId="7" borderId="14" xfId="0" applyNumberFormat="1" applyFill="1" applyBorder="1"/>
    <xf numFmtId="165" fontId="0" fillId="7" borderId="24" xfId="0" applyNumberFormat="1" applyFill="1" applyBorder="1"/>
    <xf numFmtId="0" fontId="0" fillId="6" borderId="4" xfId="0" applyFill="1" applyBorder="1" applyAlignment="1">
      <alignment horizontal="right"/>
    </xf>
    <xf numFmtId="164" fontId="0" fillId="6" borderId="0" xfId="0" applyNumberFormat="1" applyFill="1"/>
    <xf numFmtId="165" fontId="0" fillId="6" borderId="4" xfId="0" applyNumberFormat="1" applyFill="1" applyBorder="1"/>
    <xf numFmtId="165" fontId="0" fillId="6" borderId="8" xfId="0" applyNumberFormat="1" applyFill="1" applyBorder="1"/>
    <xf numFmtId="165" fontId="0" fillId="6" borderId="14" xfId="0" applyNumberFormat="1" applyFill="1" applyBorder="1"/>
    <xf numFmtId="165" fontId="0" fillId="6" borderId="24" xfId="0" applyNumberFormat="1" applyFill="1" applyBorder="1"/>
    <xf numFmtId="0" fontId="0" fillId="6" borderId="0" xfId="0" applyFill="1"/>
    <xf numFmtId="0" fontId="5" fillId="0" borderId="5" xfId="0" applyFont="1" applyBorder="1" applyAlignment="1">
      <alignment horizontal="right"/>
    </xf>
    <xf numFmtId="165" fontId="0" fillId="0" borderId="5" xfId="0" applyNumberFormat="1" applyBorder="1"/>
    <xf numFmtId="165" fontId="0" fillId="0" borderId="9" xfId="0" applyNumberFormat="1" applyBorder="1"/>
    <xf numFmtId="165" fontId="0" fillId="0" borderId="16" xfId="0" applyNumberFormat="1" applyBorder="1"/>
    <xf numFmtId="165" fontId="0" fillId="0" borderId="26" xfId="0" applyNumberFormat="1" applyBorder="1"/>
    <xf numFmtId="0" fontId="5" fillId="7" borderId="11" xfId="0" applyFont="1" applyFill="1" applyBorder="1" applyAlignment="1">
      <alignment horizontal="right"/>
    </xf>
    <xf numFmtId="0" fontId="5" fillId="7" borderId="10" xfId="0" applyFont="1" applyFill="1" applyBorder="1"/>
    <xf numFmtId="165" fontId="0" fillId="7" borderId="11" xfId="0" applyNumberFormat="1" applyFill="1" applyBorder="1"/>
    <xf numFmtId="165" fontId="0" fillId="7" borderId="12" xfId="0" applyNumberFormat="1" applyFill="1" applyBorder="1"/>
    <xf numFmtId="165" fontId="0" fillId="7" borderId="15" xfId="0" applyNumberFormat="1" applyFill="1" applyBorder="1"/>
    <xf numFmtId="165" fontId="0" fillId="7" borderId="25" xfId="0" applyNumberFormat="1" applyFill="1" applyBorder="1"/>
    <xf numFmtId="0" fontId="3" fillId="9" borderId="11" xfId="0" applyFont="1" applyFill="1" applyBorder="1" applyAlignment="1">
      <alignment horizontal="right"/>
    </xf>
    <xf numFmtId="0" fontId="0" fillId="9" borderId="10" xfId="0" applyFill="1" applyBorder="1"/>
    <xf numFmtId="165" fontId="0" fillId="9" borderId="11" xfId="0" applyNumberFormat="1" applyFill="1" applyBorder="1"/>
    <xf numFmtId="165" fontId="0" fillId="9" borderId="12" xfId="0" applyNumberFormat="1" applyFill="1" applyBorder="1"/>
    <xf numFmtId="165" fontId="0" fillId="9" borderId="15" xfId="0" applyNumberFormat="1" applyFill="1" applyBorder="1"/>
    <xf numFmtId="165" fontId="0" fillId="9" borderId="25" xfId="0" applyNumberFormat="1" applyFill="1" applyBorder="1"/>
    <xf numFmtId="0" fontId="3" fillId="9" borderId="6" xfId="0" applyFont="1" applyFill="1" applyBorder="1" applyAlignment="1">
      <alignment horizontal="right"/>
    </xf>
    <xf numFmtId="0" fontId="0" fillId="9" borderId="21" xfId="0" applyFill="1" applyBorder="1"/>
    <xf numFmtId="165" fontId="0" fillId="9" borderId="27" xfId="0" applyNumberFormat="1" applyFill="1" applyBorder="1"/>
    <xf numFmtId="165" fontId="0" fillId="9" borderId="28" xfId="0" applyNumberFormat="1" applyFill="1" applyBorder="1"/>
    <xf numFmtId="165" fontId="0" fillId="9" borderId="29" xfId="0" applyNumberFormat="1" applyFill="1" applyBorder="1"/>
    <xf numFmtId="165" fontId="0" fillId="9" borderId="30" xfId="0" applyNumberForma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2F4E-247E-4D2F-96AF-21176A48BAD8}">
  <sheetPr>
    <pageSetUpPr fitToPage="1"/>
  </sheetPr>
  <dimension ref="A1:AH37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7" sqref="A7"/>
      <selection pane="bottomRight" activeCell="P10" sqref="P10"/>
    </sheetView>
  </sheetViews>
  <sheetFormatPr baseColWidth="10" defaultColWidth="11.42578125" defaultRowHeight="15" x14ac:dyDescent="0.25"/>
  <cols>
    <col min="1" max="1" width="2.85546875" customWidth="1"/>
    <col min="2" max="2" width="32.5703125" customWidth="1"/>
    <col min="3" max="3" width="2.5703125" customWidth="1"/>
    <col min="4" max="15" width="17.7109375" customWidth="1"/>
    <col min="16" max="16" width="17" customWidth="1"/>
  </cols>
  <sheetData>
    <row r="1" spans="2:16" x14ac:dyDescent="0.25">
      <c r="B1" s="13" t="s">
        <v>59</v>
      </c>
    </row>
    <row r="2" spans="2:16" ht="15.75" thickBot="1" x14ac:dyDescent="0.3"/>
    <row r="3" spans="2:16" s="3" customFormat="1" ht="16.5" thickBot="1" x14ac:dyDescent="0.3">
      <c r="D3" s="14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36</v>
      </c>
      <c r="K3" s="15" t="s">
        <v>37</v>
      </c>
      <c r="L3" s="15" t="s">
        <v>38</v>
      </c>
      <c r="M3" s="15" t="s">
        <v>39</v>
      </c>
      <c r="N3" s="15" t="s">
        <v>40</v>
      </c>
      <c r="O3" s="16" t="s">
        <v>2</v>
      </c>
      <c r="P3" s="17" t="s">
        <v>12</v>
      </c>
    </row>
    <row r="4" spans="2:16" ht="15.75" x14ac:dyDescent="0.25">
      <c r="B4" s="18" t="s">
        <v>41</v>
      </c>
      <c r="C4" s="19">
        <v>43000</v>
      </c>
      <c r="D4" s="20"/>
      <c r="E4" s="21">
        <f>D37</f>
        <v>0</v>
      </c>
      <c r="F4" s="21">
        <f t="shared" ref="F4:O4" si="0">E37</f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2">
        <f t="shared" si="0"/>
        <v>0</v>
      </c>
      <c r="P4" s="23">
        <f>D4</f>
        <v>0</v>
      </c>
    </row>
    <row r="5" spans="2:16" x14ac:dyDescent="0.25">
      <c r="B5" s="24"/>
      <c r="C5" s="25">
        <v>45000</v>
      </c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  <c r="P5" s="29"/>
    </row>
    <row r="6" spans="2:16" x14ac:dyDescent="0.25">
      <c r="B6" s="30" t="s">
        <v>43</v>
      </c>
      <c r="C6" s="31"/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35"/>
    </row>
    <row r="7" spans="2:16" x14ac:dyDescent="0.25">
      <c r="B7" s="36" t="s">
        <v>55</v>
      </c>
      <c r="C7" s="37"/>
      <c r="D7" s="38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  <c r="P7" s="41">
        <f>SUM(D7:O7)</f>
        <v>0</v>
      </c>
    </row>
    <row r="8" spans="2:16" x14ac:dyDescent="0.25">
      <c r="B8" s="36" t="s">
        <v>52</v>
      </c>
      <c r="C8" s="37"/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  <c r="P8" s="41">
        <f t="shared" ref="P8:P12" si="1">SUM(D8:O8)</f>
        <v>0</v>
      </c>
    </row>
    <row r="9" spans="2:16" x14ac:dyDescent="0.25">
      <c r="B9" s="36" t="s">
        <v>49</v>
      </c>
      <c r="C9" s="37"/>
      <c r="D9" s="38"/>
      <c r="E9" s="39"/>
      <c r="F9" s="39"/>
      <c r="G9" s="39"/>
      <c r="H9" s="39"/>
      <c r="I9" s="39"/>
      <c r="J9" s="39"/>
      <c r="K9" s="39"/>
      <c r="L9" s="39"/>
      <c r="M9" s="39"/>
      <c r="N9" s="39"/>
      <c r="O9" s="40"/>
      <c r="P9" s="41">
        <f>SUM(D9:O9)</f>
        <v>0</v>
      </c>
    </row>
    <row r="10" spans="2:16" x14ac:dyDescent="0.25">
      <c r="B10" s="36" t="s">
        <v>53</v>
      </c>
      <c r="C10" s="37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41">
        <f t="shared" si="1"/>
        <v>0</v>
      </c>
    </row>
    <row r="11" spans="2:16" x14ac:dyDescent="0.25">
      <c r="B11" s="36"/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  <c r="P11" s="41">
        <f t="shared" si="1"/>
        <v>0</v>
      </c>
    </row>
    <row r="12" spans="2:16" x14ac:dyDescent="0.25">
      <c r="B12" s="36"/>
      <c r="C12" s="37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  <c r="P12" s="41">
        <f t="shared" si="1"/>
        <v>0</v>
      </c>
    </row>
    <row r="13" spans="2:16" x14ac:dyDescent="0.25">
      <c r="B13" s="36"/>
      <c r="C13" s="37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41">
        <f t="shared" ref="P13:P14" si="2">SUM(D13:O13)</f>
        <v>0</v>
      </c>
    </row>
    <row r="14" spans="2:16" x14ac:dyDescent="0.25">
      <c r="B14" s="36"/>
      <c r="C14" s="37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  <c r="P14" s="41">
        <f t="shared" si="2"/>
        <v>0</v>
      </c>
    </row>
    <row r="15" spans="2:16" x14ac:dyDescent="0.25">
      <c r="B15" s="42"/>
      <c r="C15" s="2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46"/>
    </row>
    <row r="16" spans="2:16" x14ac:dyDescent="0.25">
      <c r="B16" s="47" t="s">
        <v>45</v>
      </c>
      <c r="C16" s="48"/>
      <c r="D16" s="49">
        <f>SUM(D7:D15)</f>
        <v>0</v>
      </c>
      <c r="E16" s="50">
        <f t="shared" ref="D16:P16" si="3">SUM(E7:E15)</f>
        <v>0</v>
      </c>
      <c r="F16" s="50">
        <f t="shared" si="3"/>
        <v>0</v>
      </c>
      <c r="G16" s="50">
        <f t="shared" si="3"/>
        <v>0</v>
      </c>
      <c r="H16" s="50">
        <f t="shared" si="3"/>
        <v>0</v>
      </c>
      <c r="I16" s="50">
        <f t="shared" si="3"/>
        <v>0</v>
      </c>
      <c r="J16" s="50">
        <f t="shared" si="3"/>
        <v>0</v>
      </c>
      <c r="K16" s="50">
        <f t="shared" si="3"/>
        <v>0</v>
      </c>
      <c r="L16" s="50">
        <f t="shared" si="3"/>
        <v>0</v>
      </c>
      <c r="M16" s="50">
        <f t="shared" si="3"/>
        <v>0</v>
      </c>
      <c r="N16" s="50">
        <f t="shared" si="3"/>
        <v>0</v>
      </c>
      <c r="O16" s="51">
        <f t="shared" si="3"/>
        <v>0</v>
      </c>
      <c r="P16" s="52">
        <f t="shared" si="3"/>
        <v>0</v>
      </c>
    </row>
    <row r="17" spans="1:34" x14ac:dyDescent="0.25">
      <c r="B17" s="53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6"/>
      <c r="P17" s="57"/>
    </row>
    <row r="18" spans="1:34" x14ac:dyDescent="0.25">
      <c r="B18" s="58" t="s">
        <v>44</v>
      </c>
      <c r="C18" s="59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P18" s="63"/>
    </row>
    <row r="19" spans="1:34" x14ac:dyDescent="0.25">
      <c r="B19" s="64" t="s">
        <v>48</v>
      </c>
      <c r="C19" s="65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69">
        <f t="shared" ref="P19:P31" si="4">SUM(D19:O19)</f>
        <v>0</v>
      </c>
    </row>
    <row r="20" spans="1:34" x14ac:dyDescent="0.25">
      <c r="B20" s="64" t="s">
        <v>50</v>
      </c>
      <c r="C20" s="65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69">
        <f t="shared" si="4"/>
        <v>0</v>
      </c>
    </row>
    <row r="21" spans="1:34" x14ac:dyDescent="0.25">
      <c r="B21" s="64" t="s">
        <v>51</v>
      </c>
      <c r="C21" s="65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69">
        <f t="shared" si="4"/>
        <v>0</v>
      </c>
    </row>
    <row r="22" spans="1:34" x14ac:dyDescent="0.25">
      <c r="B22" s="64" t="s">
        <v>10</v>
      </c>
      <c r="C22" s="65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69">
        <f t="shared" si="4"/>
        <v>0</v>
      </c>
    </row>
    <row r="23" spans="1:34" x14ac:dyDescent="0.25">
      <c r="B23" s="64" t="s">
        <v>58</v>
      </c>
      <c r="C23" s="65"/>
      <c r="D23" s="66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69">
        <f t="shared" si="4"/>
        <v>0</v>
      </c>
    </row>
    <row r="24" spans="1:34" x14ac:dyDescent="0.25">
      <c r="B24" s="64" t="s">
        <v>56</v>
      </c>
      <c r="C24" s="65"/>
      <c r="D24" s="66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69">
        <f t="shared" si="4"/>
        <v>0</v>
      </c>
    </row>
    <row r="25" spans="1:34" x14ac:dyDescent="0.25">
      <c r="B25" s="64" t="s">
        <v>57</v>
      </c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69">
        <f t="shared" si="4"/>
        <v>0</v>
      </c>
    </row>
    <row r="26" spans="1:34" x14ac:dyDescent="0.25">
      <c r="B26" s="64" t="s">
        <v>54</v>
      </c>
      <c r="C26" s="65"/>
      <c r="D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69">
        <f t="shared" si="4"/>
        <v>0</v>
      </c>
    </row>
    <row r="27" spans="1:34" x14ac:dyDescent="0.25">
      <c r="B27" s="64" t="s">
        <v>47</v>
      </c>
      <c r="C27" s="65"/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69">
        <f t="shared" si="4"/>
        <v>0</v>
      </c>
    </row>
    <row r="28" spans="1:34" x14ac:dyDescent="0.25">
      <c r="B28" s="64"/>
      <c r="C28" s="70"/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69">
        <f t="shared" si="4"/>
        <v>0</v>
      </c>
    </row>
    <row r="29" spans="1:34" x14ac:dyDescent="0.25">
      <c r="B29" s="64"/>
      <c r="C29" s="70"/>
      <c r="D29" s="6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69">
        <f t="shared" si="4"/>
        <v>0</v>
      </c>
    </row>
    <row r="30" spans="1:34" x14ac:dyDescent="0.25">
      <c r="B30" s="64"/>
      <c r="C30" s="70"/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69">
        <f t="shared" si="4"/>
        <v>0</v>
      </c>
    </row>
    <row r="31" spans="1:34" s="2" customFormat="1" x14ac:dyDescent="0.25">
      <c r="A31" s="4"/>
      <c r="B31" s="64"/>
      <c r="C31" s="70"/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69">
        <f t="shared" si="4"/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x14ac:dyDescent="0.25">
      <c r="B32" s="71"/>
      <c r="C32" s="1"/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4"/>
      <c r="P32" s="75"/>
    </row>
    <row r="33" spans="2:16" x14ac:dyDescent="0.25">
      <c r="B33" s="76" t="s">
        <v>46</v>
      </c>
      <c r="C33" s="77"/>
      <c r="D33" s="78">
        <f>SUM(D19:D32)</f>
        <v>0</v>
      </c>
      <c r="E33" s="79">
        <f t="shared" ref="E33:P33" si="5">SUM(E19:E32)</f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79">
        <f t="shared" si="5"/>
        <v>0</v>
      </c>
      <c r="L33" s="79">
        <f t="shared" si="5"/>
        <v>0</v>
      </c>
      <c r="M33" s="79">
        <f t="shared" si="5"/>
        <v>0</v>
      </c>
      <c r="N33" s="79">
        <f t="shared" si="5"/>
        <v>0</v>
      </c>
      <c r="O33" s="80">
        <f t="shared" si="5"/>
        <v>0</v>
      </c>
      <c r="P33" s="81">
        <f t="shared" si="5"/>
        <v>0</v>
      </c>
    </row>
    <row r="34" spans="2:16" x14ac:dyDescent="0.25">
      <c r="B34" s="24"/>
      <c r="C34" s="13"/>
      <c r="D34" s="54"/>
      <c r="E34" s="55"/>
      <c r="F34" s="73"/>
      <c r="G34" s="55"/>
      <c r="H34" s="55"/>
      <c r="I34" s="55"/>
      <c r="J34" s="73"/>
      <c r="K34" s="55"/>
      <c r="L34" s="55"/>
      <c r="M34" s="73"/>
      <c r="N34" s="73"/>
      <c r="O34" s="56"/>
      <c r="P34" s="57"/>
    </row>
    <row r="35" spans="2:16" ht="15.75" x14ac:dyDescent="0.25">
      <c r="B35" s="82" t="s">
        <v>11</v>
      </c>
      <c r="C35" s="83"/>
      <c r="D35" s="84">
        <f>D16-D33</f>
        <v>0</v>
      </c>
      <c r="E35" s="85">
        <f t="shared" ref="E35:P35" si="6">E16-E33</f>
        <v>0</v>
      </c>
      <c r="F35" s="85">
        <f t="shared" si="6"/>
        <v>0</v>
      </c>
      <c r="G35" s="85">
        <f t="shared" si="6"/>
        <v>0</v>
      </c>
      <c r="H35" s="85">
        <f t="shared" si="6"/>
        <v>0</v>
      </c>
      <c r="I35" s="85">
        <f t="shared" si="6"/>
        <v>0</v>
      </c>
      <c r="J35" s="85">
        <f t="shared" si="6"/>
        <v>0</v>
      </c>
      <c r="K35" s="85">
        <f t="shared" si="6"/>
        <v>0</v>
      </c>
      <c r="L35" s="85">
        <f t="shared" si="6"/>
        <v>0</v>
      </c>
      <c r="M35" s="85">
        <f t="shared" si="6"/>
        <v>0</v>
      </c>
      <c r="N35" s="85">
        <f t="shared" si="6"/>
        <v>0</v>
      </c>
      <c r="O35" s="86">
        <f t="shared" si="6"/>
        <v>0</v>
      </c>
      <c r="P35" s="87">
        <f t="shared" si="6"/>
        <v>0</v>
      </c>
    </row>
    <row r="36" spans="2:16" x14ac:dyDescent="0.25">
      <c r="B36" s="71"/>
      <c r="C36" s="1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4"/>
      <c r="P36" s="75"/>
    </row>
    <row r="37" spans="2:16" ht="16.5" thickBot="1" x14ac:dyDescent="0.3">
      <c r="B37" s="88" t="s">
        <v>42</v>
      </c>
      <c r="C37" s="89"/>
      <c r="D37" s="90">
        <f t="shared" ref="D37:P37" si="7">D4+D35</f>
        <v>0</v>
      </c>
      <c r="E37" s="91">
        <f t="shared" si="7"/>
        <v>0</v>
      </c>
      <c r="F37" s="91">
        <f t="shared" si="7"/>
        <v>0</v>
      </c>
      <c r="G37" s="91">
        <f t="shared" si="7"/>
        <v>0</v>
      </c>
      <c r="H37" s="91">
        <f t="shared" si="7"/>
        <v>0</v>
      </c>
      <c r="I37" s="91">
        <f t="shared" si="7"/>
        <v>0</v>
      </c>
      <c r="J37" s="91">
        <f t="shared" si="7"/>
        <v>0</v>
      </c>
      <c r="K37" s="91">
        <f t="shared" si="7"/>
        <v>0</v>
      </c>
      <c r="L37" s="91">
        <f t="shared" si="7"/>
        <v>0</v>
      </c>
      <c r="M37" s="91">
        <f t="shared" si="7"/>
        <v>0</v>
      </c>
      <c r="N37" s="91">
        <f t="shared" si="7"/>
        <v>0</v>
      </c>
      <c r="O37" s="92">
        <f t="shared" si="7"/>
        <v>0</v>
      </c>
      <c r="P37" s="93">
        <f t="shared" si="7"/>
        <v>0</v>
      </c>
    </row>
  </sheetData>
  <phoneticPr fontId="1" type="noConversion"/>
  <pageMargins left="0.25" right="0.25" top="0.75" bottom="0.75" header="0.3" footer="0.3"/>
  <pageSetup scale="64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AEA6-1B64-43CE-8A66-6BEDC5E0019D}">
  <dimension ref="A1:I13"/>
  <sheetViews>
    <sheetView workbookViewId="0">
      <selection activeCell="F22" sqref="F22"/>
    </sheetView>
  </sheetViews>
  <sheetFormatPr baseColWidth="10" defaultColWidth="11.42578125" defaultRowHeight="15" x14ac:dyDescent="0.25"/>
  <cols>
    <col min="1" max="1" width="16.42578125" bestFit="1" customWidth="1"/>
    <col min="2" max="2" width="18.140625" bestFit="1" customWidth="1"/>
    <col min="3" max="3" width="6" bestFit="1" customWidth="1"/>
    <col min="4" max="5" width="27.5703125" hidden="1" customWidth="1"/>
    <col min="6" max="6" width="10.42578125" bestFit="1" customWidth="1"/>
    <col min="7" max="8" width="14.140625" bestFit="1" customWidth="1"/>
    <col min="9" max="9" width="40.7109375" bestFit="1" customWidth="1"/>
  </cols>
  <sheetData>
    <row r="1" spans="1:9" x14ac:dyDescent="0.25">
      <c r="D1" s="5"/>
      <c r="E1" s="5"/>
      <c r="F1" s="5"/>
      <c r="G1" s="5"/>
    </row>
    <row r="2" spans="1:9" x14ac:dyDescent="0.25">
      <c r="D2" s="5"/>
      <c r="E2" s="5"/>
      <c r="F2" s="5"/>
      <c r="G2" s="5"/>
    </row>
    <row r="3" spans="1:9" x14ac:dyDescent="0.25">
      <c r="A3" s="10" t="s">
        <v>13</v>
      </c>
      <c r="B3" s="10" t="s">
        <v>14</v>
      </c>
      <c r="C3" s="10" t="s">
        <v>15</v>
      </c>
      <c r="D3" s="11" t="s">
        <v>9</v>
      </c>
      <c r="E3" s="11" t="s">
        <v>16</v>
      </c>
      <c r="F3" s="12" t="s">
        <v>17</v>
      </c>
      <c r="G3" s="5" t="s">
        <v>12</v>
      </c>
      <c r="H3" s="6" t="s">
        <v>18</v>
      </c>
      <c r="I3" s="6" t="s">
        <v>19</v>
      </c>
    </row>
    <row r="4" spans="1:9" x14ac:dyDescent="0.25">
      <c r="A4" s="8" t="s">
        <v>20</v>
      </c>
      <c r="B4" s="8" t="s">
        <v>21</v>
      </c>
      <c r="C4" s="8" t="s">
        <v>22</v>
      </c>
      <c r="D4" s="9"/>
      <c r="E4" s="9"/>
      <c r="F4" s="9">
        <v>309000</v>
      </c>
      <c r="G4" s="5"/>
      <c r="H4" s="6"/>
      <c r="I4" s="6"/>
    </row>
    <row r="5" spans="1:9" x14ac:dyDescent="0.25">
      <c r="A5" s="8" t="s">
        <v>20</v>
      </c>
      <c r="B5" s="8" t="s">
        <v>23</v>
      </c>
      <c r="C5" s="8" t="s">
        <v>0</v>
      </c>
      <c r="D5" s="9">
        <v>5000</v>
      </c>
      <c r="E5" s="9">
        <v>309000</v>
      </c>
      <c r="F5" s="9">
        <v>100000</v>
      </c>
      <c r="G5" s="5">
        <v>-204000</v>
      </c>
      <c r="H5" t="s">
        <v>24</v>
      </c>
      <c r="I5" t="s">
        <v>25</v>
      </c>
    </row>
    <row r="6" spans="1:9" x14ac:dyDescent="0.25">
      <c r="A6" s="8" t="s">
        <v>26</v>
      </c>
      <c r="B6" s="8" t="s">
        <v>27</v>
      </c>
      <c r="C6" s="8" t="s">
        <v>1</v>
      </c>
      <c r="D6" s="9">
        <v>101000</v>
      </c>
      <c r="E6" s="9">
        <v>100000</v>
      </c>
      <c r="F6" s="9">
        <v>100000</v>
      </c>
      <c r="G6" s="5">
        <v>101000</v>
      </c>
      <c r="I6" t="s">
        <v>28</v>
      </c>
    </row>
    <row r="7" spans="1:9" x14ac:dyDescent="0.25">
      <c r="A7" s="8" t="s">
        <v>26</v>
      </c>
      <c r="B7" s="8" t="s">
        <v>29</v>
      </c>
      <c r="C7" s="8" t="s">
        <v>30</v>
      </c>
      <c r="D7" s="9">
        <v>53676</v>
      </c>
      <c r="E7" s="9">
        <v>100000</v>
      </c>
      <c r="F7" s="9">
        <v>150000</v>
      </c>
      <c r="G7" s="5">
        <v>104000</v>
      </c>
      <c r="H7" t="s">
        <v>31</v>
      </c>
    </row>
    <row r="8" spans="1:9" x14ac:dyDescent="0.25">
      <c r="A8" s="8" t="s">
        <v>26</v>
      </c>
      <c r="B8" s="8" t="s">
        <v>21</v>
      </c>
      <c r="C8" s="8" t="s">
        <v>22</v>
      </c>
      <c r="D8" s="9">
        <v>110901</v>
      </c>
      <c r="E8" s="9">
        <v>150000</v>
      </c>
      <c r="F8" s="9">
        <v>100000</v>
      </c>
      <c r="G8" s="5">
        <v>60000</v>
      </c>
      <c r="H8" t="s">
        <v>32</v>
      </c>
    </row>
    <row r="9" spans="1:9" x14ac:dyDescent="0.25">
      <c r="A9" s="8" t="s">
        <v>26</v>
      </c>
      <c r="B9" s="8" t="s">
        <v>23</v>
      </c>
      <c r="C9" s="8" t="s">
        <v>0</v>
      </c>
      <c r="D9" s="9">
        <v>60000</v>
      </c>
      <c r="E9" s="9">
        <v>100000</v>
      </c>
      <c r="F9" s="9">
        <v>200000</v>
      </c>
      <c r="G9" s="5">
        <v>160000</v>
      </c>
      <c r="H9" t="s">
        <v>33</v>
      </c>
    </row>
    <row r="10" spans="1:9" x14ac:dyDescent="0.25">
      <c r="A10" s="8" t="s">
        <v>34</v>
      </c>
      <c r="B10" s="8" t="s">
        <v>27</v>
      </c>
      <c r="C10" s="8" t="s">
        <v>1</v>
      </c>
      <c r="D10" s="9">
        <v>117000</v>
      </c>
      <c r="E10" s="9">
        <v>100000</v>
      </c>
      <c r="F10" s="9">
        <v>100000</v>
      </c>
      <c r="G10" s="7">
        <v>117000</v>
      </c>
      <c r="H10" s="1" t="s">
        <v>35</v>
      </c>
    </row>
    <row r="11" spans="1:9" x14ac:dyDescent="0.25">
      <c r="A11" t="s">
        <v>34</v>
      </c>
      <c r="B11" t="s">
        <v>29</v>
      </c>
      <c r="C11" t="s">
        <v>30</v>
      </c>
      <c r="D11" s="5">
        <v>75000</v>
      </c>
      <c r="E11" s="5">
        <v>200000</v>
      </c>
      <c r="F11" s="5">
        <v>100000</v>
      </c>
      <c r="G11" s="5">
        <v>-25000</v>
      </c>
    </row>
    <row r="12" spans="1:9" x14ac:dyDescent="0.25">
      <c r="A12" t="s">
        <v>34</v>
      </c>
      <c r="B12" t="s">
        <v>21</v>
      </c>
      <c r="C12" t="s">
        <v>22</v>
      </c>
      <c r="D12" s="5"/>
      <c r="E12" s="5"/>
      <c r="F12" s="5"/>
    </row>
    <row r="13" spans="1:9" x14ac:dyDescent="0.25">
      <c r="A13" t="s">
        <v>34</v>
      </c>
      <c r="B13" t="s">
        <v>23</v>
      </c>
      <c r="C13" t="s">
        <v>0</v>
      </c>
      <c r="D13" s="5"/>
      <c r="E13" s="5"/>
      <c r="F13" s="5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F4DD2821294A8690B6908A9A9423" ma:contentTypeVersion="7" ma:contentTypeDescription="Crée un document." ma:contentTypeScope="" ma:versionID="1e7a88ed3b1a7f64d58a550fb0c0f692">
  <xsd:schema xmlns:xsd="http://www.w3.org/2001/XMLSchema" xmlns:xs="http://www.w3.org/2001/XMLSchema" xmlns:p="http://schemas.microsoft.com/office/2006/metadata/properties" xmlns:ns2="98586651-6f82-47b1-bcf8-257c76726d84" xmlns:ns3="980727a7-7017-494c-8cd6-45e7ec1aa128" targetNamespace="http://schemas.microsoft.com/office/2006/metadata/properties" ma:root="true" ma:fieldsID="75ca53ddb6b6dfc7476f2347dca89a80" ns2:_="" ns3:_="">
    <xsd:import namespace="98586651-6f82-47b1-bcf8-257c76726d84"/>
    <xsd:import namespace="980727a7-7017-494c-8cd6-45e7ec1aa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86651-6f82-47b1-bcf8-257c76726d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727a7-7017-494c-8cd6-45e7ec1aa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8586651-6f82-47b1-bcf8-257c76726d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F6C4A6-AE18-4DE7-AB54-9D4E7CF2B36B}"/>
</file>

<file path=customXml/itemProps2.xml><?xml version="1.0" encoding="utf-8"?>
<ds:datastoreItem xmlns:ds="http://schemas.openxmlformats.org/officeDocument/2006/customXml" ds:itemID="{BB1A3CE8-C8F5-49D7-BD06-E805FB991FC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80727a7-7017-494c-8cd6-45e7ec1aa128"/>
    <ds:schemaRef ds:uri="http://purl.org/dc/terms/"/>
    <ds:schemaRef ds:uri="98586651-6f82-47b1-bcf8-257c76726d8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871B6-B3C6-4665-BA81-47FC205A7D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Liquidité</vt:lpstr>
      <vt:lpstr>Historique C et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Ouellet</dc:creator>
  <cp:keywords/>
  <dc:description/>
  <cp:lastModifiedBy>Tran Gia Mieu</cp:lastModifiedBy>
  <cp:revision/>
  <dcterms:created xsi:type="dcterms:W3CDTF">2022-01-20T14:35:27Z</dcterms:created>
  <dcterms:modified xsi:type="dcterms:W3CDTF">2025-12-19T16:11:31Z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0x010100F2C0F4DD2821294A8690B6908A9A9423</vt:lpwstr>
  </property>
</Properties>
</file>